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rina.kumaraku\Desktop\"/>
    </mc:Choice>
  </mc:AlternateContent>
  <xr:revisionPtr revIDLastSave="0" documentId="13_ncr:1_{808FA56F-302C-4A25-812D-C12B9182AA89}" xr6:coauthVersionLast="36" xr6:coauthVersionMax="36" xr10:uidLastSave="{00000000-0000-0000-0000-000000000000}"/>
  <bookViews>
    <workbookView xWindow="240" yWindow="120" windowWidth="18060" windowHeight="7050" activeTab="1" xr2:uid="{00000000-000D-0000-FFFF-FFFF00000000}"/>
  </bookViews>
  <sheets>
    <sheet name="Sheet1" sheetId="6" r:id="rId1"/>
    <sheet name="8 mujori" sheetId="5" r:id="rId2"/>
  </sheets>
  <definedNames>
    <definedName name="_xlnm.Print_Area" localSheetId="1">'8 mujori'!$A$2:$K$94</definedName>
  </definedNames>
  <calcPr calcId="191029"/>
</workbook>
</file>

<file path=xl/calcChain.xml><?xml version="1.0" encoding="utf-8"?>
<calcChain xmlns="http://schemas.openxmlformats.org/spreadsheetml/2006/main">
  <c r="G75" i="5" l="1"/>
  <c r="J75" i="5"/>
  <c r="J62" i="5" l="1"/>
  <c r="J66" i="5" l="1"/>
  <c r="J69" i="5"/>
  <c r="J64" i="5"/>
  <c r="J56" i="5"/>
  <c r="J51" i="5"/>
  <c r="J58" i="5"/>
  <c r="J39" i="5"/>
  <c r="J19" i="5"/>
  <c r="J44" i="5" l="1"/>
  <c r="J73" i="5" l="1"/>
  <c r="J71" i="5"/>
  <c r="J12" i="5"/>
  <c r="J60" i="5" l="1"/>
  <c r="J54" i="5"/>
  <c r="J49" i="5" l="1"/>
  <c r="J47" i="5" l="1"/>
  <c r="J27" i="5" l="1"/>
  <c r="J25" i="5" l="1"/>
  <c r="J17" i="5" l="1"/>
</calcChain>
</file>

<file path=xl/sharedStrings.xml><?xml version="1.0" encoding="utf-8"?>
<sst xmlns="http://schemas.openxmlformats.org/spreadsheetml/2006/main" count="344" uniqueCount="196">
  <si>
    <t>Nr.</t>
  </si>
  <si>
    <t>Mallra</t>
  </si>
  <si>
    <t>Vlera të vogla</t>
  </si>
  <si>
    <t>Formati 2</t>
  </si>
  <si>
    <t>Vlera e kontratës së nënshkruar</t>
  </si>
  <si>
    <t>Ministria e Brendshme</t>
  </si>
  <si>
    <t>Objekti i prokurimit</t>
  </si>
  <si>
    <t>AUTORITETI KONTRAKTOR:</t>
  </si>
  <si>
    <t xml:space="preserve">  MINISTRIA E BRENDSHME</t>
  </si>
  <si>
    <t>Sistem diamik</t>
  </si>
  <si>
    <t xml:space="preserve">Blerje bileta transporti ajror ndërkombëtar </t>
  </si>
  <si>
    <t>Emri i operatorit ekonomik / bashkimi i operatorëve ekonomike i / të shpallur fitues dhe NUIS</t>
  </si>
  <si>
    <t>ZËRI 602</t>
  </si>
  <si>
    <t>Blerje ujë dhe kafe</t>
  </si>
  <si>
    <t>Blerje kafe</t>
  </si>
  <si>
    <t xml:space="preserve"> </t>
  </si>
  <si>
    <t xml:space="preserve">Lloji i procedurës së prokurimit </t>
  </si>
  <si>
    <t>Kategoritë e regjistrit</t>
  </si>
  <si>
    <t xml:space="preserve">Numri i referencës së procedurës së prokurimit </t>
  </si>
  <si>
    <t>Fondi limit me të cilin është shpallur procedura</t>
  </si>
  <si>
    <t>Data e zhvillimit të procedurës</t>
  </si>
  <si>
    <t>Organi që ka zhvilluar procedurën e prokurimit në rastin e procedurave te përqendruara / autoriteti/enti i deleguar</t>
  </si>
  <si>
    <t xml:space="preserve">Data e lidhjes se kontrates </t>
  </si>
  <si>
    <t>Procedure prokurimi</t>
  </si>
  <si>
    <t>Tipi i kontratës (mall/punë/shërbim/Marrëveshjes Kuader)</t>
  </si>
  <si>
    <t>"Coffee Club" sh.p.k K31503024W</t>
  </si>
  <si>
    <t>Data e perfundimit te lidhjes se kontrates</t>
  </si>
  <si>
    <t xml:space="preserve">Blerje ujë </t>
  </si>
  <si>
    <t>"Lajthiza Invest" sh.a J98009202P</t>
  </si>
  <si>
    <t>30.01.2023</t>
  </si>
  <si>
    <t>25.01.2023</t>
  </si>
  <si>
    <t>REF-56772-01-24-2023</t>
  </si>
  <si>
    <t>REF-56787-01-24-2023</t>
  </si>
  <si>
    <t>Blerje materiale me logo</t>
  </si>
  <si>
    <t>Blerje me vlerë nën 100.000 lekë</t>
  </si>
  <si>
    <t>Blerje nën vlerën 100.000 lekë</t>
  </si>
  <si>
    <t>"Shaba 2021"   M11308027T</t>
  </si>
  <si>
    <t>Blerje vegla pune, aksesorë etj</t>
  </si>
  <si>
    <t>13.02.2023</t>
  </si>
  <si>
    <t>"New Office Albania" sh.p.k    K31328043J</t>
  </si>
  <si>
    <t>Furnizime dhe materiale te tjera zyre dhe te pergjithshme</t>
  </si>
  <si>
    <t>Blerje qirinj per homazhe</t>
  </si>
  <si>
    <t>Blerje materiale me logon e Ministrise se Brendshme</t>
  </si>
  <si>
    <t>15.02.2023</t>
  </si>
  <si>
    <t>"Vasilika Kote / Quantic" p.f    M0196010J</t>
  </si>
  <si>
    <t>Blerje grila për Ministrinë e Brendshme</t>
  </si>
  <si>
    <t>Blerje grila për zyrën e Sekretarit të Përgjithshëm</t>
  </si>
  <si>
    <t>27.02.2023</t>
  </si>
  <si>
    <t>"Anoria" sh.p.k   J61824069W</t>
  </si>
  <si>
    <t>Blerje dokumentacioni specifik</t>
  </si>
  <si>
    <t>Blerje karta ID</t>
  </si>
  <si>
    <t>Univers Promotions sh.p.k    K81324039M</t>
  </si>
  <si>
    <t>05.05.2023</t>
  </si>
  <si>
    <t>Libra dhe publikime profesionale</t>
  </si>
  <si>
    <t xml:space="preserve">Blerje me vlerë nën 100.000 lekë </t>
  </si>
  <si>
    <t>Blerje liber "Homeland II Special"</t>
  </si>
  <si>
    <t xml:space="preserve">"Adrion" sh.p.k J61825094I </t>
  </si>
  <si>
    <t>11.04.2023</t>
  </si>
  <si>
    <t>09.02.2023</t>
  </si>
  <si>
    <t xml:space="preserve">Blerje liber </t>
  </si>
  <si>
    <t>04.05.2023</t>
  </si>
  <si>
    <t>Shkelqim Dervishi pf   K31520002I</t>
  </si>
  <si>
    <t>Blerje mekanizma për  dyert</t>
  </si>
  <si>
    <t>10.02.2023</t>
  </si>
  <si>
    <t>Materiale per pastrim, dezinfektim, ngrohje dhe ndriçim</t>
  </si>
  <si>
    <t>13.03.2023</t>
  </si>
  <si>
    <t>20.03.2023</t>
  </si>
  <si>
    <t>Xh - N- Sh Group shpk L92204011T</t>
  </si>
  <si>
    <t>Blerje materiale pastrimi</t>
  </si>
  <si>
    <t>Sigurimi i godinës së Ministrisë së Brendshme</t>
  </si>
  <si>
    <t>Shërbime</t>
  </si>
  <si>
    <t>27.04.2023</t>
  </si>
  <si>
    <t>"Intersig Vienna Insurance Group" sh.a K12201002T</t>
  </si>
  <si>
    <t>E hapur</t>
  </si>
  <si>
    <t>Minikontrate</t>
  </si>
  <si>
    <t xml:space="preserve">Marreveshje kuader  </t>
  </si>
  <si>
    <t xml:space="preserve">Blerje orendish dhe pajisjesh per mobilim zyrash
</t>
  </si>
  <si>
    <t>Blerje orendish dhe pajisjesh per mobilim zyrash per MB</t>
  </si>
  <si>
    <t>REF-48747-11-07-2022</t>
  </si>
  <si>
    <t>"RO - AL" sh.p.k    J61811001M</t>
  </si>
  <si>
    <t>Agjencia Shteterore e Prokurimeve te Perqendruara</t>
  </si>
  <si>
    <t>REGJISTRI I REALIZIMIT TË PROCEDURAVE TË PROKURIMIT PUBLIK PËR VITIN KALENDARIK 2023</t>
  </si>
  <si>
    <t>REF-67302-04-26-2023</t>
  </si>
  <si>
    <t>01.05.2024</t>
  </si>
  <si>
    <t>"Bukurije Daja" pf   K51501001W</t>
  </si>
  <si>
    <t>28.08.2023</t>
  </si>
  <si>
    <t>Blerje flamuj per zyren e Ministrit te Brendshem</t>
  </si>
  <si>
    <t>Blerje flamuj per ambjente te jashtme</t>
  </si>
  <si>
    <t>"Ndermarrja e Dekorit," Bashkia Tirane  J61902062U</t>
  </si>
  <si>
    <t>12.09.2023</t>
  </si>
  <si>
    <t>Blerje perde për Ministrinë e Brendshme</t>
  </si>
  <si>
    <t>Blerje perde për zyrën e Ministrit të Brendshëm</t>
  </si>
  <si>
    <t>16.08.2023</t>
  </si>
  <si>
    <t>05.06.2023</t>
  </si>
  <si>
    <t>Blerje liber "Homeland II"</t>
  </si>
  <si>
    <t>REF-77952-08-21-2023</t>
  </si>
  <si>
    <t>22.08.2023</t>
  </si>
  <si>
    <t xml:space="preserve">Blerje materiale kancelarie 
</t>
  </si>
  <si>
    <t>Blerje letër</t>
  </si>
  <si>
    <t>20.06.2023</t>
  </si>
  <si>
    <t>Loti I: "Blerje materiale kancelarie me baze letre"</t>
  </si>
  <si>
    <t>07.07.2023</t>
  </si>
  <si>
    <t>REF-27562-05-05-2022</t>
  </si>
  <si>
    <t>Sherbime lyerje per godinen e Ministrisë se Brendshme</t>
  </si>
  <si>
    <t>"Altion Basha" pf L71421503H</t>
  </si>
  <si>
    <t>Shërbim lyerje zyrash</t>
  </si>
  <si>
    <t>14.06.2023</t>
  </si>
  <si>
    <t>19.06.2023</t>
  </si>
  <si>
    <t>Shpenzime për mirëmbajtjen e sistemit të kondicionimit në Ministrinë e Brendshme</t>
  </si>
  <si>
    <t xml:space="preserve">Shërbim mirembajtje dhe riparimi i sistemit te kondicionimit </t>
  </si>
  <si>
    <t>REF-78069-08-22-2023</t>
  </si>
  <si>
    <t>"Sulollari - Klima" sh.p.k K01529003M</t>
  </si>
  <si>
    <t>27.08.2024</t>
  </si>
  <si>
    <t>23.08.2023</t>
  </si>
  <si>
    <t>Shpenzime për riparimin dhe mirëmbajtjen e sistemeve dhe pajisjeve te instaluara  në godinen e Ministrisë se Brendshme</t>
  </si>
  <si>
    <t>Shërbim riparimi dere për paradhomen e  Sekretarit te Pergjithshem</t>
  </si>
  <si>
    <t>Emergjente</t>
  </si>
  <si>
    <t>REF-82586-10-06-2023</t>
  </si>
  <si>
    <t>09.10.2023</t>
  </si>
  <si>
    <t>16.10.2023</t>
  </si>
  <si>
    <t>Shpenzime për mirëmbajtjen e pajisjeve te zyrave</t>
  </si>
  <si>
    <t>Shërbim riparimi fotokopjesh</t>
  </si>
  <si>
    <t xml:space="preserve">"IT Gjergji Kompjuter" sh.p.k  K81503063B </t>
  </si>
  <si>
    <t>02.11.2023</t>
  </si>
  <si>
    <t>Blerje Regjister per Drejtorine e MZSH-se</t>
  </si>
  <si>
    <t>"Shtypshkronja e Letrave me Vlere" sh.a J61827076U</t>
  </si>
  <si>
    <t>08.11.2023</t>
  </si>
  <si>
    <t>Blerje baner    (roll up)</t>
  </si>
  <si>
    <t>11.10.2023</t>
  </si>
  <si>
    <t>Shpenzime ne kuader te Ceremonialit Zyrtar</t>
  </si>
  <si>
    <t>Blerje kompozime me produkte te ndryshme shqiptare</t>
  </si>
  <si>
    <t xml:space="preserve">"Aron Subashi" p.f  M21928003A </t>
  </si>
  <si>
    <t>14.09.2023</t>
  </si>
  <si>
    <t>Blerje lule, kurora etj</t>
  </si>
  <si>
    <t>Blerje kompozime te medha lulesh te fresketa, 4 cope</t>
  </si>
  <si>
    <t>"Sherif Subashi" p.f  K31603121H</t>
  </si>
  <si>
    <t>Punim fotosh zyrtare ne adeviz</t>
  </si>
  <si>
    <t>Blerje kabell HDMI</t>
  </si>
  <si>
    <t>18.09.2023</t>
  </si>
  <si>
    <t>"Neptun" sh.p.k    K12222001B</t>
  </si>
  <si>
    <t xml:space="preserve">Blerje dokumentacioni te personalizuar </t>
  </si>
  <si>
    <t>10.11.2023</t>
  </si>
  <si>
    <t>"Graphic Line - 01" sh.p.k   K31722069H</t>
  </si>
  <si>
    <t>31.12.2023</t>
  </si>
  <si>
    <t>REF-62127-03-10-2023</t>
  </si>
  <si>
    <t>Malvina Visoka pf L61608005C</t>
  </si>
  <si>
    <t>22.12.2023</t>
  </si>
  <si>
    <t>18.12.2023</t>
  </si>
  <si>
    <t>REF-91193-12-15-2023</t>
  </si>
  <si>
    <t>REF-72396-06-13-2023</t>
  </si>
  <si>
    <t>Blerje kartvizita per Ministrin e Brendshem dhe Sekretarin e Pergjithshem</t>
  </si>
  <si>
    <t>"Dhimiter Vasi" pf   K81310021J</t>
  </si>
  <si>
    <t>30.11.2023</t>
  </si>
  <si>
    <t>Blerje kartolina urimi per festat e fundvitit</t>
  </si>
  <si>
    <t>Blerje kartolina dhe zarfe me motive festive</t>
  </si>
  <si>
    <t>28.12.2023</t>
  </si>
  <si>
    <t>"Down Syndrome Albania"  L32117451M</t>
  </si>
  <si>
    <t xml:space="preserve">Blerje kartvizita per Kabinetin e Ministrit te Brendshem </t>
  </si>
  <si>
    <t>26.10.2023</t>
  </si>
  <si>
    <t>23.10.2023</t>
  </si>
  <si>
    <t>"Sakuli"  shpk L11331015S</t>
  </si>
  <si>
    <t>"Dorina Fuçia" pf L92104013J</t>
  </si>
  <si>
    <t>"Fiqiri Hysa" pf    K41417012V</t>
  </si>
  <si>
    <t>21.03.2023</t>
  </si>
  <si>
    <t xml:space="preserve"> (periudha Janar - Dhjetor 2023)</t>
  </si>
  <si>
    <t>30.06.2023</t>
  </si>
  <si>
    <t>10.07.2023</t>
  </si>
  <si>
    <t xml:space="preserve">Blerje tonera
</t>
  </si>
  <si>
    <t xml:space="preserve">Blerje tonera per Ministrine e Brendshme
</t>
  </si>
  <si>
    <t>01.11.2023</t>
  </si>
  <si>
    <t>29.12.2023</t>
  </si>
  <si>
    <t>"Infosoft Office" sh.p.k    J62426002Q</t>
  </si>
  <si>
    <t>REF-00458-07-07-2021</t>
  </si>
  <si>
    <t xml:space="preserve">Blerje pajisje elektronike
</t>
  </si>
  <si>
    <t>Blerje fotokopje</t>
  </si>
  <si>
    <t>REF-51116-11-24-2022</t>
  </si>
  <si>
    <t>Agjencia Kombetare e Shoqerise se Informacionit</t>
  </si>
  <si>
    <t>31.10.2023</t>
  </si>
  <si>
    <t>29.11.2023</t>
  </si>
  <si>
    <t>Blerje kompjutera</t>
  </si>
  <si>
    <t>REF-51120-11-24-2022</t>
  </si>
  <si>
    <t>"Introvus Solutions" sh.p.k    L91323013Q</t>
  </si>
  <si>
    <t>"BT Solutions" sh.p.k    K41914024V</t>
  </si>
  <si>
    <t xml:space="preserve">Blerje libra, 2 cope </t>
  </si>
  <si>
    <t>17.11.2023</t>
  </si>
  <si>
    <t>11.12.2023</t>
  </si>
  <si>
    <t>09.11.2023</t>
  </si>
  <si>
    <t>02.05.2023</t>
  </si>
  <si>
    <t>10.04.2023</t>
  </si>
  <si>
    <t>REF-34129-06-24-2022</t>
  </si>
  <si>
    <t>26.06.2023</t>
  </si>
  <si>
    <t xml:space="preserve">Blerje tonera per DPGJC në Ministrine e Brendshme
</t>
  </si>
  <si>
    <t>REF-00443-07-07-2021</t>
  </si>
  <si>
    <t xml:space="preserve">Blerje tonera per DPGJC
</t>
  </si>
  <si>
    <t>08.09.2023</t>
  </si>
  <si>
    <t>29.08.2023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</si>
</sst>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9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2">
    <xf numFmtId="0" fontId="0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1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/>
    </xf>
    <xf numFmtId="164" fontId="2" fillId="3" borderId="1" xfId="1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37" fontId="2" fillId="3" borderId="1" xfId="1" applyNumberFormat="1" applyFont="1" applyFill="1" applyBorder="1" applyAlignment="1">
      <alignment horizontal="center" vertical="center"/>
    </xf>
    <xf numFmtId="0" fontId="3" fillId="3" borderId="0" xfId="0" applyFont="1" applyFill="1" applyBorder="1"/>
    <xf numFmtId="164" fontId="3" fillId="3" borderId="1" xfId="1" applyNumberFormat="1" applyFont="1" applyFill="1" applyBorder="1" applyAlignment="1">
      <alignment horizontal="center" vertical="center"/>
    </xf>
    <xf numFmtId="37" fontId="3" fillId="3" borderId="1" xfId="1" applyNumberFormat="1" applyFont="1" applyFill="1" applyBorder="1" applyAlignment="1">
      <alignment horizontal="center" vertical="center"/>
    </xf>
    <xf numFmtId="0" fontId="3" fillId="3" borderId="9" xfId="0" applyFont="1" applyFill="1" applyBorder="1"/>
    <xf numFmtId="0" fontId="3" fillId="3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164" fontId="2" fillId="3" borderId="2" xfId="0" applyNumberFormat="1" applyFont="1" applyFill="1" applyBorder="1" applyAlignment="1">
      <alignment wrapText="1"/>
    </xf>
    <xf numFmtId="164" fontId="2" fillId="3" borderId="1" xfId="0" applyNumberFormat="1" applyFont="1" applyFill="1" applyBorder="1" applyAlignment="1">
      <alignment wrapText="1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/>
    <xf numFmtId="0" fontId="3" fillId="3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vertical="center" wrapText="1"/>
    </xf>
    <xf numFmtId="164" fontId="2" fillId="3" borderId="6" xfId="0" applyNumberFormat="1" applyFont="1" applyFill="1" applyBorder="1" applyAlignment="1">
      <alignment wrapText="1"/>
    </xf>
    <xf numFmtId="0" fontId="3" fillId="0" borderId="2" xfId="0" applyFont="1" applyFill="1" applyBorder="1"/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3E9F9-9A65-429B-9B32-98E1FD2F754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87"/>
  <sheetViews>
    <sheetView tabSelected="1" topLeftCell="A63" zoomScaleNormal="100" workbookViewId="0">
      <selection activeCell="Q46" sqref="Q46"/>
    </sheetView>
  </sheetViews>
  <sheetFormatPr defaultColWidth="9.140625" defaultRowHeight="15.75" x14ac:dyDescent="0.25"/>
  <cols>
    <col min="1" max="1" width="4.28515625" style="2" customWidth="1"/>
    <col min="2" max="2" width="14.7109375" style="2" customWidth="1"/>
    <col min="3" max="3" width="12.28515625" style="2" customWidth="1"/>
    <col min="4" max="4" width="13" style="2" customWidth="1"/>
    <col min="5" max="5" width="13.140625" style="2" customWidth="1"/>
    <col min="6" max="6" width="11.85546875" style="2" customWidth="1"/>
    <col min="7" max="7" width="12.85546875" style="2" customWidth="1"/>
    <col min="8" max="8" width="11.28515625" style="2" customWidth="1"/>
    <col min="9" max="9" width="14.7109375" style="2" customWidth="1"/>
    <col min="10" max="10" width="12.7109375" style="2" customWidth="1"/>
    <col min="11" max="11" width="19.140625" style="2" customWidth="1"/>
    <col min="12" max="12" width="11.140625" style="2" customWidth="1"/>
    <col min="13" max="13" width="11.7109375" style="2" customWidth="1"/>
    <col min="14" max="16384" width="9.140625" style="2"/>
  </cols>
  <sheetData>
    <row r="2" spans="1:13" x14ac:dyDescent="0.25">
      <c r="A2" s="1" t="s">
        <v>3</v>
      </c>
      <c r="B2" s="1"/>
      <c r="C2" s="1"/>
      <c r="D2" s="1"/>
      <c r="E2" s="1"/>
      <c r="F2" s="1"/>
      <c r="G2" s="1"/>
      <c r="H2" s="1"/>
      <c r="I2" s="1"/>
    </row>
    <row r="3" spans="1:13" x14ac:dyDescent="0.25">
      <c r="A3" s="74" t="s">
        <v>81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21"/>
    </row>
    <row r="4" spans="1:13" x14ac:dyDescent="0.25">
      <c r="A4" s="1"/>
      <c r="B4" s="1"/>
      <c r="C4" s="1"/>
      <c r="D4" s="1"/>
      <c r="E4" s="1" t="s">
        <v>164</v>
      </c>
      <c r="F4" s="1"/>
      <c r="G4" s="1"/>
      <c r="H4" s="1"/>
      <c r="I4" s="1"/>
    </row>
    <row r="5" spans="1:13" x14ac:dyDescent="0.25">
      <c r="A5" s="1"/>
      <c r="B5" s="1"/>
      <c r="C5" s="1"/>
      <c r="D5" s="1"/>
      <c r="E5" s="1"/>
      <c r="F5" s="1"/>
      <c r="G5" s="1"/>
      <c r="H5" s="1"/>
      <c r="I5" s="1"/>
    </row>
    <row r="6" spans="1:13" x14ac:dyDescent="0.25">
      <c r="A6" s="1"/>
      <c r="B6" s="1"/>
      <c r="C6" s="1"/>
      <c r="D6" s="1"/>
      <c r="E6" s="1" t="s">
        <v>7</v>
      </c>
      <c r="F6" s="1"/>
      <c r="G6" s="1"/>
      <c r="H6" s="1"/>
      <c r="I6" s="1"/>
    </row>
    <row r="7" spans="1:13" x14ac:dyDescent="0.25">
      <c r="A7" s="1"/>
      <c r="B7" s="1"/>
      <c r="C7" s="1"/>
      <c r="D7" s="1"/>
      <c r="E7" s="1" t="s">
        <v>8</v>
      </c>
      <c r="F7" s="1"/>
      <c r="G7" s="1"/>
      <c r="H7" s="1"/>
      <c r="I7" s="1"/>
    </row>
    <row r="8" spans="1:13" ht="16.5" thickBot="1" x14ac:dyDescent="0.3">
      <c r="A8" s="1"/>
      <c r="B8" s="1"/>
      <c r="C8" s="1"/>
      <c r="D8" s="1"/>
      <c r="E8" s="1"/>
      <c r="F8" s="1"/>
      <c r="G8" s="1"/>
      <c r="H8" s="1"/>
      <c r="I8" s="1"/>
    </row>
    <row r="9" spans="1:13" s="3" customFormat="1" ht="152.25" customHeight="1" x14ac:dyDescent="0.25">
      <c r="A9" s="4" t="s">
        <v>0</v>
      </c>
      <c r="B9" s="5" t="s">
        <v>6</v>
      </c>
      <c r="C9" s="5" t="s">
        <v>18</v>
      </c>
      <c r="D9" s="5" t="s">
        <v>24</v>
      </c>
      <c r="E9" s="5" t="s">
        <v>16</v>
      </c>
      <c r="F9" s="5" t="s">
        <v>17</v>
      </c>
      <c r="G9" s="5" t="s">
        <v>19</v>
      </c>
      <c r="H9" s="5" t="s">
        <v>20</v>
      </c>
      <c r="I9" s="5" t="s">
        <v>11</v>
      </c>
      <c r="J9" s="5" t="s">
        <v>4</v>
      </c>
      <c r="K9" s="22" t="s">
        <v>21</v>
      </c>
      <c r="L9" s="24" t="s">
        <v>22</v>
      </c>
      <c r="M9" s="24" t="s">
        <v>26</v>
      </c>
    </row>
    <row r="10" spans="1:13" s="3" customFormat="1" ht="21" customHeight="1" x14ac:dyDescent="0.25">
      <c r="A10" s="75" t="s">
        <v>12</v>
      </c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25"/>
      <c r="M10" s="27"/>
    </row>
    <row r="11" spans="1:13" s="12" customFormat="1" ht="102.75" customHeight="1" x14ac:dyDescent="0.25">
      <c r="A11" s="6">
        <v>1</v>
      </c>
      <c r="B11" s="7" t="s">
        <v>10</v>
      </c>
      <c r="C11" s="7"/>
      <c r="D11" s="7" t="s">
        <v>1</v>
      </c>
      <c r="E11" s="7" t="s">
        <v>9</v>
      </c>
      <c r="F11" s="7" t="s">
        <v>23</v>
      </c>
      <c r="G11" s="8">
        <v>5000000</v>
      </c>
      <c r="H11" s="7"/>
      <c r="I11" s="9"/>
      <c r="J11" s="10">
        <v>2313530</v>
      </c>
      <c r="K11" s="23" t="s">
        <v>5</v>
      </c>
      <c r="L11" s="11"/>
      <c r="M11" s="26" t="s">
        <v>15</v>
      </c>
    </row>
    <row r="12" spans="1:13" s="19" customFormat="1" ht="66.75" customHeight="1" x14ac:dyDescent="0.25">
      <c r="A12" s="66">
        <v>2</v>
      </c>
      <c r="B12" s="7" t="s">
        <v>13</v>
      </c>
      <c r="C12" s="6"/>
      <c r="D12" s="6" t="s">
        <v>1</v>
      </c>
      <c r="E12" s="6" t="s">
        <v>2</v>
      </c>
      <c r="F12" s="7" t="s">
        <v>23</v>
      </c>
      <c r="G12" s="13">
        <v>800000</v>
      </c>
      <c r="H12" s="6"/>
      <c r="I12" s="14"/>
      <c r="J12" s="15">
        <f>J13+J15+J14+J16</f>
        <v>744583</v>
      </c>
      <c r="K12" s="68" t="s">
        <v>5</v>
      </c>
      <c r="L12" s="20"/>
      <c r="M12" s="30"/>
    </row>
    <row r="13" spans="1:13" s="16" customFormat="1" ht="54" customHeight="1" x14ac:dyDescent="0.25">
      <c r="A13" s="70"/>
      <c r="B13" s="14" t="s">
        <v>14</v>
      </c>
      <c r="C13" s="11" t="s">
        <v>32</v>
      </c>
      <c r="D13" s="14"/>
      <c r="E13" s="14"/>
      <c r="F13" s="14"/>
      <c r="G13" s="17"/>
      <c r="H13" s="14" t="s">
        <v>30</v>
      </c>
      <c r="I13" s="11" t="s">
        <v>25</v>
      </c>
      <c r="J13" s="18">
        <v>195833</v>
      </c>
      <c r="K13" s="71"/>
      <c r="L13" s="34" t="s">
        <v>29</v>
      </c>
      <c r="M13" s="29"/>
    </row>
    <row r="14" spans="1:13" s="16" customFormat="1" ht="54" customHeight="1" x14ac:dyDescent="0.25">
      <c r="A14" s="70"/>
      <c r="B14" s="14" t="s">
        <v>27</v>
      </c>
      <c r="C14" s="11" t="s">
        <v>31</v>
      </c>
      <c r="D14" s="14"/>
      <c r="E14" s="14"/>
      <c r="F14" s="14"/>
      <c r="G14" s="17"/>
      <c r="H14" s="14" t="s">
        <v>30</v>
      </c>
      <c r="I14" s="11" t="s">
        <v>28</v>
      </c>
      <c r="J14" s="18">
        <v>229166</v>
      </c>
      <c r="K14" s="71"/>
      <c r="L14" s="28" t="s">
        <v>29</v>
      </c>
      <c r="M14" s="30"/>
    </row>
    <row r="15" spans="1:13" s="16" customFormat="1" ht="54" customHeight="1" x14ac:dyDescent="0.25">
      <c r="A15" s="70"/>
      <c r="B15" s="14" t="s">
        <v>27</v>
      </c>
      <c r="C15" s="11" t="s">
        <v>95</v>
      </c>
      <c r="D15" s="14"/>
      <c r="E15" s="14"/>
      <c r="F15" s="14"/>
      <c r="G15" s="17"/>
      <c r="H15" s="14" t="s">
        <v>96</v>
      </c>
      <c r="I15" s="11" t="s">
        <v>28</v>
      </c>
      <c r="J15" s="18">
        <v>143334</v>
      </c>
      <c r="K15" s="69"/>
      <c r="L15" s="28" t="s">
        <v>85</v>
      </c>
      <c r="M15" s="55" t="s">
        <v>143</v>
      </c>
    </row>
    <row r="16" spans="1:13" s="16" customFormat="1" ht="54" customHeight="1" x14ac:dyDescent="0.25">
      <c r="A16" s="67"/>
      <c r="B16" s="14" t="s">
        <v>14</v>
      </c>
      <c r="C16" s="11" t="s">
        <v>117</v>
      </c>
      <c r="D16" s="14"/>
      <c r="E16" s="14"/>
      <c r="F16" s="14"/>
      <c r="G16" s="17"/>
      <c r="H16" s="14" t="s">
        <v>118</v>
      </c>
      <c r="I16" s="11" t="s">
        <v>25</v>
      </c>
      <c r="J16" s="18">
        <v>176250</v>
      </c>
      <c r="K16" s="53"/>
      <c r="L16" s="28" t="s">
        <v>119</v>
      </c>
      <c r="M16" s="30"/>
    </row>
    <row r="17" spans="1:13" s="16" customFormat="1" ht="70.5" customHeight="1" x14ac:dyDescent="0.25">
      <c r="A17" s="6">
        <v>3</v>
      </c>
      <c r="B17" s="7" t="s">
        <v>37</v>
      </c>
      <c r="C17" s="6"/>
      <c r="D17" s="6" t="s">
        <v>1</v>
      </c>
      <c r="E17" s="7" t="s">
        <v>34</v>
      </c>
      <c r="F17" s="7" t="s">
        <v>35</v>
      </c>
      <c r="G17" s="13">
        <v>100000</v>
      </c>
      <c r="H17" s="6"/>
      <c r="I17" s="14"/>
      <c r="J17" s="15">
        <f>J18</f>
        <v>97960</v>
      </c>
      <c r="K17" s="11" t="s">
        <v>5</v>
      </c>
      <c r="L17" s="20"/>
      <c r="M17" s="30"/>
    </row>
    <row r="18" spans="1:13" s="16" customFormat="1" ht="73.5" customHeight="1" x14ac:dyDescent="0.25">
      <c r="A18" s="58"/>
      <c r="B18" s="11" t="s">
        <v>37</v>
      </c>
      <c r="C18" s="11"/>
      <c r="D18" s="14"/>
      <c r="E18" s="14"/>
      <c r="F18" s="14"/>
      <c r="G18" s="17"/>
      <c r="H18" s="14" t="s">
        <v>63</v>
      </c>
      <c r="I18" s="11" t="s">
        <v>36</v>
      </c>
      <c r="J18" s="18">
        <v>97960</v>
      </c>
      <c r="K18" s="20"/>
      <c r="L18" s="28" t="s">
        <v>63</v>
      </c>
      <c r="M18" s="30"/>
    </row>
    <row r="19" spans="1:13" ht="78.75" x14ac:dyDescent="0.25">
      <c r="A19" s="66">
        <v>4</v>
      </c>
      <c r="B19" s="7" t="s">
        <v>40</v>
      </c>
      <c r="C19" s="6"/>
      <c r="D19" s="6" t="s">
        <v>1</v>
      </c>
      <c r="E19" s="7" t="s">
        <v>34</v>
      </c>
      <c r="F19" s="7" t="s">
        <v>35</v>
      </c>
      <c r="G19" s="13">
        <v>100000</v>
      </c>
      <c r="H19" s="6"/>
      <c r="I19" s="14"/>
      <c r="J19" s="15">
        <f>J20+J21+J22+J23+J24</f>
        <v>86312</v>
      </c>
      <c r="K19" s="68" t="s">
        <v>5</v>
      </c>
      <c r="L19" s="20"/>
      <c r="M19" s="30"/>
    </row>
    <row r="20" spans="1:13" ht="47.25" x14ac:dyDescent="0.25">
      <c r="A20" s="70"/>
      <c r="B20" s="11" t="s">
        <v>41</v>
      </c>
      <c r="C20" s="11"/>
      <c r="D20" s="14"/>
      <c r="E20" s="14"/>
      <c r="F20" s="14"/>
      <c r="G20" s="17"/>
      <c r="H20" s="14" t="s">
        <v>38</v>
      </c>
      <c r="I20" s="11" t="s">
        <v>39</v>
      </c>
      <c r="J20" s="18">
        <v>7500</v>
      </c>
      <c r="K20" s="71"/>
      <c r="L20" s="34" t="s">
        <v>38</v>
      </c>
      <c r="M20" s="29"/>
    </row>
    <row r="21" spans="1:13" ht="47.25" x14ac:dyDescent="0.25">
      <c r="A21" s="70"/>
      <c r="B21" s="37" t="s">
        <v>62</v>
      </c>
      <c r="C21" s="37"/>
      <c r="D21" s="14"/>
      <c r="E21" s="11"/>
      <c r="F21" s="11"/>
      <c r="G21" s="17"/>
      <c r="H21" s="14" t="s">
        <v>60</v>
      </c>
      <c r="I21" s="11" t="s">
        <v>61</v>
      </c>
      <c r="J21" s="18">
        <v>22000</v>
      </c>
      <c r="K21" s="71"/>
      <c r="L21" s="34" t="s">
        <v>60</v>
      </c>
      <c r="M21" s="29"/>
    </row>
    <row r="22" spans="1:13" ht="63" x14ac:dyDescent="0.25">
      <c r="A22" s="70"/>
      <c r="B22" s="37" t="s">
        <v>86</v>
      </c>
      <c r="C22" s="37"/>
      <c r="D22" s="14"/>
      <c r="E22" s="11"/>
      <c r="F22" s="11"/>
      <c r="G22" s="17"/>
      <c r="H22" s="14" t="s">
        <v>85</v>
      </c>
      <c r="I22" s="11" t="s">
        <v>84</v>
      </c>
      <c r="J22" s="18">
        <v>13000</v>
      </c>
      <c r="K22" s="71"/>
      <c r="L22" s="34" t="s">
        <v>85</v>
      </c>
      <c r="M22" s="29"/>
    </row>
    <row r="23" spans="1:13" ht="63" x14ac:dyDescent="0.25">
      <c r="A23" s="70"/>
      <c r="B23" s="37" t="s">
        <v>87</v>
      </c>
      <c r="C23" s="37"/>
      <c r="D23" s="14"/>
      <c r="E23" s="11"/>
      <c r="F23" s="11"/>
      <c r="G23" s="17"/>
      <c r="H23" s="14" t="s">
        <v>89</v>
      </c>
      <c r="I23" s="11" t="s">
        <v>88</v>
      </c>
      <c r="J23" s="18">
        <v>40320</v>
      </c>
      <c r="K23" s="71"/>
      <c r="L23" s="34" t="s">
        <v>89</v>
      </c>
      <c r="M23" s="29"/>
    </row>
    <row r="24" spans="1:13" ht="47.25" x14ac:dyDescent="0.25">
      <c r="A24" s="67"/>
      <c r="B24" s="37" t="s">
        <v>137</v>
      </c>
      <c r="C24" s="37"/>
      <c r="D24" s="14"/>
      <c r="E24" s="11"/>
      <c r="F24" s="11"/>
      <c r="G24" s="17"/>
      <c r="H24" s="14" t="s">
        <v>138</v>
      </c>
      <c r="I24" s="11" t="s">
        <v>139</v>
      </c>
      <c r="J24" s="18">
        <v>3492</v>
      </c>
      <c r="K24" s="69"/>
      <c r="L24" s="34" t="s">
        <v>138</v>
      </c>
      <c r="M24" s="29"/>
    </row>
    <row r="25" spans="1:13" ht="63" x14ac:dyDescent="0.25">
      <c r="A25" s="66">
        <v>5</v>
      </c>
      <c r="B25" s="7" t="s">
        <v>33</v>
      </c>
      <c r="C25" s="6"/>
      <c r="D25" s="6" t="s">
        <v>1</v>
      </c>
      <c r="E25" s="7" t="s">
        <v>34</v>
      </c>
      <c r="F25" s="7" t="s">
        <v>35</v>
      </c>
      <c r="G25" s="13">
        <v>100000</v>
      </c>
      <c r="H25" s="6"/>
      <c r="I25" s="14"/>
      <c r="J25" s="15">
        <f>J26</f>
        <v>99800</v>
      </c>
      <c r="K25" s="68" t="s">
        <v>5</v>
      </c>
      <c r="L25" s="20"/>
      <c r="M25" s="30"/>
    </row>
    <row r="26" spans="1:13" ht="72.75" customHeight="1" x14ac:dyDescent="0.25">
      <c r="A26" s="67"/>
      <c r="B26" s="11" t="s">
        <v>42</v>
      </c>
      <c r="C26" s="11"/>
      <c r="D26" s="14"/>
      <c r="E26" s="14"/>
      <c r="F26" s="14"/>
      <c r="G26" s="17"/>
      <c r="H26" s="14" t="s">
        <v>43</v>
      </c>
      <c r="I26" s="11" t="s">
        <v>44</v>
      </c>
      <c r="J26" s="18">
        <v>99800</v>
      </c>
      <c r="K26" s="69"/>
      <c r="L26" s="34" t="s">
        <v>43</v>
      </c>
      <c r="M26" s="29"/>
    </row>
    <row r="27" spans="1:13" ht="72.75" customHeight="1" x14ac:dyDescent="0.25">
      <c r="A27" s="66">
        <v>6</v>
      </c>
      <c r="B27" s="7" t="s">
        <v>45</v>
      </c>
      <c r="C27" s="6"/>
      <c r="D27" s="6" t="s">
        <v>1</v>
      </c>
      <c r="E27" s="7" t="s">
        <v>34</v>
      </c>
      <c r="F27" s="7" t="s">
        <v>35</v>
      </c>
      <c r="G27" s="13">
        <v>100000</v>
      </c>
      <c r="H27" s="6"/>
      <c r="I27" s="14"/>
      <c r="J27" s="15">
        <f>J28</f>
        <v>96992</v>
      </c>
      <c r="K27" s="68" t="s">
        <v>5</v>
      </c>
      <c r="L27" s="20"/>
      <c r="M27" s="30"/>
    </row>
    <row r="28" spans="1:13" ht="67.5" customHeight="1" x14ac:dyDescent="0.25">
      <c r="A28" s="67"/>
      <c r="B28" s="11" t="s">
        <v>46</v>
      </c>
      <c r="C28" s="11"/>
      <c r="D28" s="14"/>
      <c r="E28" s="14"/>
      <c r="F28" s="14"/>
      <c r="G28" s="17"/>
      <c r="H28" s="14" t="s">
        <v>47</v>
      </c>
      <c r="I28" s="11" t="s">
        <v>48</v>
      </c>
      <c r="J28" s="18">
        <v>96992</v>
      </c>
      <c r="K28" s="69"/>
      <c r="L28" s="34" t="s">
        <v>47</v>
      </c>
      <c r="M28" s="29"/>
    </row>
    <row r="29" spans="1:13" ht="67.5" customHeight="1" x14ac:dyDescent="0.25">
      <c r="A29" s="66">
        <v>7</v>
      </c>
      <c r="B29" s="38" t="s">
        <v>53</v>
      </c>
      <c r="C29" s="38"/>
      <c r="D29" s="6" t="s">
        <v>1</v>
      </c>
      <c r="E29" s="7" t="s">
        <v>54</v>
      </c>
      <c r="F29" s="7" t="s">
        <v>35</v>
      </c>
      <c r="G29" s="13">
        <v>100000</v>
      </c>
      <c r="H29" s="14"/>
      <c r="I29" s="11"/>
      <c r="J29" s="15">
        <v>100000</v>
      </c>
      <c r="K29" s="68" t="s">
        <v>5</v>
      </c>
      <c r="L29" s="28"/>
      <c r="M29" s="30"/>
    </row>
    <row r="30" spans="1:13" ht="67.5" customHeight="1" x14ac:dyDescent="0.25">
      <c r="A30" s="70"/>
      <c r="B30" s="37" t="s">
        <v>55</v>
      </c>
      <c r="C30" s="37"/>
      <c r="D30" s="14"/>
      <c r="E30" s="11"/>
      <c r="F30" s="11"/>
      <c r="G30" s="17"/>
      <c r="H30" s="14" t="s">
        <v>163</v>
      </c>
      <c r="I30" s="11" t="s">
        <v>56</v>
      </c>
      <c r="J30" s="18">
        <v>8962</v>
      </c>
      <c r="K30" s="71"/>
      <c r="L30" s="34" t="s">
        <v>163</v>
      </c>
      <c r="M30" s="29"/>
    </row>
    <row r="31" spans="1:13" ht="67.5" customHeight="1" x14ac:dyDescent="0.25">
      <c r="A31" s="70"/>
      <c r="B31" s="37" t="s">
        <v>55</v>
      </c>
      <c r="C31" s="37"/>
      <c r="D31" s="14"/>
      <c r="E31" s="11"/>
      <c r="F31" s="11"/>
      <c r="G31" s="17"/>
      <c r="H31" s="14" t="s">
        <v>57</v>
      </c>
      <c r="I31" s="11" t="s">
        <v>56</v>
      </c>
      <c r="J31" s="18">
        <v>8962</v>
      </c>
      <c r="K31" s="71"/>
      <c r="L31" s="34" t="s">
        <v>57</v>
      </c>
      <c r="M31" s="29"/>
    </row>
    <row r="32" spans="1:13" ht="67.5" customHeight="1" x14ac:dyDescent="0.25">
      <c r="A32" s="70"/>
      <c r="B32" s="37" t="s">
        <v>59</v>
      </c>
      <c r="C32" s="37"/>
      <c r="D32" s="14"/>
      <c r="E32" s="11"/>
      <c r="F32" s="11"/>
      <c r="G32" s="17"/>
      <c r="H32" s="14" t="s">
        <v>52</v>
      </c>
      <c r="I32" s="11" t="s">
        <v>56</v>
      </c>
      <c r="J32" s="18">
        <v>5702</v>
      </c>
      <c r="K32" s="71"/>
      <c r="L32" s="34" t="s">
        <v>52</v>
      </c>
      <c r="M32" s="29"/>
    </row>
    <row r="33" spans="1:13" ht="31.5" x14ac:dyDescent="0.25">
      <c r="A33" s="70"/>
      <c r="B33" s="37" t="s">
        <v>94</v>
      </c>
      <c r="C33" s="37"/>
      <c r="D33" s="14"/>
      <c r="E33" s="11"/>
      <c r="F33" s="11"/>
      <c r="G33" s="17"/>
      <c r="H33" s="14" t="s">
        <v>93</v>
      </c>
      <c r="I33" s="11" t="s">
        <v>56</v>
      </c>
      <c r="J33" s="18">
        <v>5660</v>
      </c>
      <c r="K33" s="71"/>
      <c r="L33" s="34" t="s">
        <v>93</v>
      </c>
      <c r="M33" s="29"/>
    </row>
    <row r="34" spans="1:13" ht="47.25" x14ac:dyDescent="0.25">
      <c r="A34" s="70"/>
      <c r="B34" s="37" t="s">
        <v>136</v>
      </c>
      <c r="C34" s="37"/>
      <c r="D34" s="14"/>
      <c r="E34" s="11"/>
      <c r="F34" s="11"/>
      <c r="G34" s="17"/>
      <c r="H34" s="14" t="s">
        <v>132</v>
      </c>
      <c r="I34" s="11" t="s">
        <v>160</v>
      </c>
      <c r="J34" s="18">
        <v>28000</v>
      </c>
      <c r="K34" s="71"/>
      <c r="L34" s="34" t="s">
        <v>132</v>
      </c>
      <c r="M34" s="29"/>
    </row>
    <row r="35" spans="1:13" ht="31.5" x14ac:dyDescent="0.25">
      <c r="A35" s="70"/>
      <c r="B35" s="37" t="s">
        <v>183</v>
      </c>
      <c r="C35" s="37"/>
      <c r="D35" s="14"/>
      <c r="E35" s="11"/>
      <c r="F35" s="11"/>
      <c r="G35" s="17"/>
      <c r="H35" s="14" t="s">
        <v>159</v>
      </c>
      <c r="I35" s="11" t="s">
        <v>56</v>
      </c>
      <c r="J35" s="18">
        <v>6405</v>
      </c>
      <c r="K35" s="71"/>
      <c r="L35" s="34" t="s">
        <v>159</v>
      </c>
      <c r="M35" s="29"/>
    </row>
    <row r="36" spans="1:13" ht="81.75" customHeight="1" x14ac:dyDescent="0.25">
      <c r="A36" s="70"/>
      <c r="B36" s="37" t="s">
        <v>157</v>
      </c>
      <c r="C36" s="37"/>
      <c r="D36" s="14"/>
      <c r="E36" s="11"/>
      <c r="F36" s="11"/>
      <c r="G36" s="17"/>
      <c r="H36" s="14" t="s">
        <v>158</v>
      </c>
      <c r="I36" s="11" t="s">
        <v>151</v>
      </c>
      <c r="J36" s="18">
        <v>14583</v>
      </c>
      <c r="K36" s="71"/>
      <c r="L36" s="34" t="s">
        <v>158</v>
      </c>
      <c r="M36" s="29"/>
    </row>
    <row r="37" spans="1:13" ht="63" x14ac:dyDescent="0.25">
      <c r="A37" s="70"/>
      <c r="B37" s="37" t="s">
        <v>124</v>
      </c>
      <c r="C37" s="37"/>
      <c r="D37" s="14"/>
      <c r="E37" s="11"/>
      <c r="F37" s="11"/>
      <c r="G37" s="17"/>
      <c r="H37" s="14" t="s">
        <v>126</v>
      </c>
      <c r="I37" s="11" t="s">
        <v>125</v>
      </c>
      <c r="J37" s="18">
        <v>2100</v>
      </c>
      <c r="K37" s="71"/>
      <c r="L37" s="34" t="s">
        <v>118</v>
      </c>
      <c r="M37" s="61" t="s">
        <v>186</v>
      </c>
    </row>
    <row r="38" spans="1:13" ht="78.75" x14ac:dyDescent="0.25">
      <c r="A38" s="67"/>
      <c r="B38" s="37" t="s">
        <v>150</v>
      </c>
      <c r="C38" s="37"/>
      <c r="D38" s="14"/>
      <c r="E38" s="11"/>
      <c r="F38" s="11"/>
      <c r="G38" s="17"/>
      <c r="H38" s="14" t="s">
        <v>152</v>
      </c>
      <c r="I38" s="11" t="s">
        <v>151</v>
      </c>
      <c r="J38" s="18">
        <v>20000</v>
      </c>
      <c r="K38" s="69"/>
      <c r="L38" s="34" t="s">
        <v>152</v>
      </c>
      <c r="M38" s="30"/>
    </row>
    <row r="39" spans="1:13" ht="63" x14ac:dyDescent="0.25">
      <c r="A39" s="57">
        <v>8</v>
      </c>
      <c r="B39" s="7" t="s">
        <v>49</v>
      </c>
      <c r="C39" s="6"/>
      <c r="D39" s="6" t="s">
        <v>1</v>
      </c>
      <c r="E39" s="7" t="s">
        <v>34</v>
      </c>
      <c r="F39" s="7" t="s">
        <v>35</v>
      </c>
      <c r="G39" s="13">
        <v>100000</v>
      </c>
      <c r="H39" s="6"/>
      <c r="I39" s="14"/>
      <c r="J39" s="15">
        <f>J41+J40+J42+J43</f>
        <v>99471</v>
      </c>
      <c r="K39" s="60" t="s">
        <v>5</v>
      </c>
      <c r="L39" s="20"/>
      <c r="M39" s="30"/>
    </row>
    <row r="40" spans="1:13" ht="63" x14ac:dyDescent="0.25">
      <c r="A40" s="49"/>
      <c r="B40" s="37" t="s">
        <v>50</v>
      </c>
      <c r="C40" s="37"/>
      <c r="D40" s="14"/>
      <c r="E40" s="11"/>
      <c r="F40" s="11"/>
      <c r="G40" s="17"/>
      <c r="H40" s="14" t="s">
        <v>58</v>
      </c>
      <c r="I40" s="11" t="s">
        <v>51</v>
      </c>
      <c r="J40" s="18">
        <v>1638</v>
      </c>
      <c r="K40" s="39"/>
      <c r="L40" s="39" t="s">
        <v>58</v>
      </c>
      <c r="M40" s="29"/>
    </row>
    <row r="41" spans="1:13" ht="69.75" customHeight="1" x14ac:dyDescent="0.25">
      <c r="A41" s="79"/>
      <c r="B41" s="37" t="s">
        <v>50</v>
      </c>
      <c r="C41" s="37"/>
      <c r="D41" s="14"/>
      <c r="E41" s="11"/>
      <c r="F41" s="11"/>
      <c r="G41" s="17"/>
      <c r="H41" s="14" t="s">
        <v>52</v>
      </c>
      <c r="I41" s="11" t="s">
        <v>51</v>
      </c>
      <c r="J41" s="18">
        <v>2000</v>
      </c>
      <c r="K41" s="68"/>
      <c r="L41" s="28" t="s">
        <v>52</v>
      </c>
      <c r="M41" s="30"/>
    </row>
    <row r="42" spans="1:13" ht="31.5" x14ac:dyDescent="0.25">
      <c r="A42" s="80"/>
      <c r="B42" s="37" t="s">
        <v>127</v>
      </c>
      <c r="C42" s="37"/>
      <c r="D42" s="14"/>
      <c r="E42" s="11"/>
      <c r="F42" s="11"/>
      <c r="G42" s="17"/>
      <c r="H42" s="14" t="s">
        <v>128</v>
      </c>
      <c r="I42" s="11" t="s">
        <v>160</v>
      </c>
      <c r="J42" s="18">
        <v>8333</v>
      </c>
      <c r="K42" s="71"/>
      <c r="L42" s="34" t="s">
        <v>128</v>
      </c>
      <c r="M42" s="30"/>
    </row>
    <row r="43" spans="1:13" ht="47.25" x14ac:dyDescent="0.25">
      <c r="A43" s="81"/>
      <c r="B43" s="37" t="s">
        <v>140</v>
      </c>
      <c r="C43" s="37"/>
      <c r="D43" s="14"/>
      <c r="E43" s="11"/>
      <c r="F43" s="11"/>
      <c r="G43" s="17"/>
      <c r="H43" s="14" t="s">
        <v>141</v>
      </c>
      <c r="I43" s="11" t="s">
        <v>142</v>
      </c>
      <c r="J43" s="18">
        <v>87500</v>
      </c>
      <c r="K43" s="69"/>
      <c r="L43" s="34" t="s">
        <v>141</v>
      </c>
      <c r="M43" s="29"/>
    </row>
    <row r="44" spans="1:13" ht="78.75" x14ac:dyDescent="0.25">
      <c r="A44" s="66">
        <v>9</v>
      </c>
      <c r="B44" s="7" t="s">
        <v>64</v>
      </c>
      <c r="C44" s="6"/>
      <c r="D44" s="6" t="s">
        <v>1</v>
      </c>
      <c r="E44" s="7" t="s">
        <v>2</v>
      </c>
      <c r="F44" s="7" t="s">
        <v>23</v>
      </c>
      <c r="G44" s="13">
        <v>1000000</v>
      </c>
      <c r="H44" s="6"/>
      <c r="I44" s="14"/>
      <c r="J44" s="15">
        <f>J45+J46</f>
        <v>764700</v>
      </c>
      <c r="K44" s="68" t="s">
        <v>5</v>
      </c>
      <c r="L44" s="20"/>
      <c r="M44" s="29"/>
    </row>
    <row r="45" spans="1:13" ht="47.25" x14ac:dyDescent="0.25">
      <c r="A45" s="70"/>
      <c r="B45" s="37" t="s">
        <v>68</v>
      </c>
      <c r="C45" s="37" t="s">
        <v>144</v>
      </c>
      <c r="D45" s="14"/>
      <c r="E45" s="11"/>
      <c r="F45" s="11"/>
      <c r="G45" s="17"/>
      <c r="H45" s="14" t="s">
        <v>65</v>
      </c>
      <c r="I45" s="11" t="s">
        <v>67</v>
      </c>
      <c r="J45" s="18">
        <v>498700</v>
      </c>
      <c r="K45" s="71"/>
      <c r="L45" s="39" t="s">
        <v>66</v>
      </c>
      <c r="M45" s="30"/>
    </row>
    <row r="46" spans="1:13" ht="47.25" x14ac:dyDescent="0.25">
      <c r="A46" s="67"/>
      <c r="B46" s="37" t="s">
        <v>68</v>
      </c>
      <c r="C46" s="37" t="s">
        <v>148</v>
      </c>
      <c r="D46" s="14"/>
      <c r="E46" s="11"/>
      <c r="F46" s="11"/>
      <c r="G46" s="17"/>
      <c r="H46" s="14" t="s">
        <v>147</v>
      </c>
      <c r="I46" s="11" t="s">
        <v>145</v>
      </c>
      <c r="J46" s="18">
        <v>266000</v>
      </c>
      <c r="K46" s="69"/>
      <c r="L46" s="39" t="s">
        <v>146</v>
      </c>
      <c r="M46" s="50"/>
    </row>
    <row r="47" spans="1:13" ht="63" x14ac:dyDescent="0.25">
      <c r="A47" s="66">
        <v>10</v>
      </c>
      <c r="B47" s="7" t="s">
        <v>69</v>
      </c>
      <c r="C47" s="11"/>
      <c r="D47" s="7" t="s">
        <v>70</v>
      </c>
      <c r="E47" s="7" t="s">
        <v>2</v>
      </c>
      <c r="F47" s="7" t="s">
        <v>23</v>
      </c>
      <c r="G47" s="8">
        <v>1000000</v>
      </c>
      <c r="H47" s="11"/>
      <c r="I47" s="40"/>
      <c r="J47" s="10">
        <f>J48</f>
        <v>995500</v>
      </c>
      <c r="K47" s="68" t="s">
        <v>5</v>
      </c>
      <c r="L47" s="20"/>
      <c r="M47" s="30"/>
    </row>
    <row r="48" spans="1:13" ht="63" x14ac:dyDescent="0.25">
      <c r="A48" s="67"/>
      <c r="B48" s="37" t="s">
        <v>69</v>
      </c>
      <c r="C48" s="37" t="s">
        <v>82</v>
      </c>
      <c r="D48" s="14"/>
      <c r="E48" s="11"/>
      <c r="F48" s="11"/>
      <c r="G48" s="17"/>
      <c r="H48" s="14" t="s">
        <v>71</v>
      </c>
      <c r="I48" s="11" t="s">
        <v>72</v>
      </c>
      <c r="J48" s="18">
        <v>995500</v>
      </c>
      <c r="K48" s="69"/>
      <c r="L48" s="39" t="s">
        <v>187</v>
      </c>
      <c r="M48" s="50" t="s">
        <v>83</v>
      </c>
    </row>
    <row r="49" spans="1:13" ht="94.5" x14ac:dyDescent="0.25">
      <c r="A49" s="66">
        <v>11</v>
      </c>
      <c r="B49" s="24" t="s">
        <v>76</v>
      </c>
      <c r="C49" s="41"/>
      <c r="D49" s="24" t="s">
        <v>1</v>
      </c>
      <c r="E49" s="42" t="s">
        <v>75</v>
      </c>
      <c r="F49" s="14"/>
      <c r="G49" s="13">
        <v>1000000</v>
      </c>
      <c r="H49" s="14"/>
      <c r="I49" s="11"/>
      <c r="J49" s="15">
        <f>J50</f>
        <v>999100</v>
      </c>
      <c r="K49" s="68" t="s">
        <v>80</v>
      </c>
      <c r="L49" s="68" t="s">
        <v>47</v>
      </c>
      <c r="M49" s="77" t="s">
        <v>188</v>
      </c>
    </row>
    <row r="50" spans="1:13" ht="63" x14ac:dyDescent="0.25">
      <c r="A50" s="67"/>
      <c r="B50" s="43" t="s">
        <v>77</v>
      </c>
      <c r="C50" s="43" t="s">
        <v>78</v>
      </c>
      <c r="D50" s="44"/>
      <c r="E50" s="45" t="s">
        <v>73</v>
      </c>
      <c r="F50" s="44" t="s">
        <v>74</v>
      </c>
      <c r="G50" s="46"/>
      <c r="H50" s="44" t="s">
        <v>57</v>
      </c>
      <c r="I50" s="43" t="s">
        <v>79</v>
      </c>
      <c r="J50" s="47">
        <v>999100</v>
      </c>
      <c r="K50" s="69"/>
      <c r="L50" s="69"/>
      <c r="M50" s="78"/>
    </row>
    <row r="51" spans="1:13" ht="63" x14ac:dyDescent="0.25">
      <c r="A51" s="66">
        <v>12</v>
      </c>
      <c r="B51" s="24" t="s">
        <v>97</v>
      </c>
      <c r="C51" s="41"/>
      <c r="D51" s="24" t="s">
        <v>1</v>
      </c>
      <c r="E51" s="42" t="s">
        <v>75</v>
      </c>
      <c r="F51" s="14"/>
      <c r="G51" s="13">
        <v>4000000</v>
      </c>
      <c r="H51" s="14"/>
      <c r="I51" s="11"/>
      <c r="J51" s="15">
        <f>J53+J52</f>
        <v>3073251</v>
      </c>
      <c r="K51" s="68" t="s">
        <v>80</v>
      </c>
      <c r="L51" s="52"/>
      <c r="M51" s="51"/>
    </row>
    <row r="52" spans="1:13" ht="47.25" x14ac:dyDescent="0.25">
      <c r="A52" s="67"/>
      <c r="B52" s="43" t="s">
        <v>98</v>
      </c>
      <c r="C52" s="43" t="s">
        <v>189</v>
      </c>
      <c r="D52" s="44"/>
      <c r="E52" s="45" t="s">
        <v>73</v>
      </c>
      <c r="F52" s="44" t="s">
        <v>74</v>
      </c>
      <c r="G52" s="46"/>
      <c r="H52" s="44" t="s">
        <v>99</v>
      </c>
      <c r="I52" s="43" t="s">
        <v>171</v>
      </c>
      <c r="J52" s="47">
        <v>1936200</v>
      </c>
      <c r="K52" s="69"/>
      <c r="L52" s="20" t="s">
        <v>99</v>
      </c>
      <c r="M52" s="55" t="s">
        <v>165</v>
      </c>
    </row>
    <row r="53" spans="1:13" ht="63" x14ac:dyDescent="0.25">
      <c r="A53" s="58"/>
      <c r="B53" s="43" t="s">
        <v>100</v>
      </c>
      <c r="C53" s="43" t="s">
        <v>102</v>
      </c>
      <c r="D53" s="44"/>
      <c r="E53" s="45" t="s">
        <v>73</v>
      </c>
      <c r="F53" s="44" t="s">
        <v>74</v>
      </c>
      <c r="G53" s="46"/>
      <c r="H53" s="44" t="s">
        <v>99</v>
      </c>
      <c r="I53" s="43" t="s">
        <v>171</v>
      </c>
      <c r="J53" s="47">
        <v>1137051</v>
      </c>
      <c r="K53" s="20"/>
      <c r="L53" s="20" t="s">
        <v>99</v>
      </c>
      <c r="M53" s="59" t="s">
        <v>166</v>
      </c>
    </row>
    <row r="54" spans="1:13" ht="78.75" x14ac:dyDescent="0.25">
      <c r="A54" s="66">
        <v>13</v>
      </c>
      <c r="B54" s="7" t="s">
        <v>103</v>
      </c>
      <c r="C54" s="6"/>
      <c r="D54" s="6" t="s">
        <v>1</v>
      </c>
      <c r="E54" s="7" t="s">
        <v>2</v>
      </c>
      <c r="F54" s="7" t="s">
        <v>23</v>
      </c>
      <c r="G54" s="13">
        <v>1000000</v>
      </c>
      <c r="H54" s="6"/>
      <c r="I54" s="14"/>
      <c r="J54" s="15">
        <f>J55</f>
        <v>63771</v>
      </c>
      <c r="K54" s="68" t="s">
        <v>5</v>
      </c>
      <c r="L54" s="20"/>
      <c r="M54" s="30"/>
    </row>
    <row r="55" spans="1:13" ht="47.25" x14ac:dyDescent="0.25">
      <c r="A55" s="67"/>
      <c r="B55" s="37" t="s">
        <v>105</v>
      </c>
      <c r="C55" s="37" t="s">
        <v>149</v>
      </c>
      <c r="D55" s="14"/>
      <c r="E55" s="11"/>
      <c r="F55" s="11"/>
      <c r="G55" s="17"/>
      <c r="H55" s="14" t="s">
        <v>106</v>
      </c>
      <c r="I55" s="11" t="s">
        <v>104</v>
      </c>
      <c r="J55" s="18">
        <v>63771</v>
      </c>
      <c r="K55" s="69"/>
      <c r="L55" s="39" t="s">
        <v>107</v>
      </c>
      <c r="M55" s="50" t="s">
        <v>190</v>
      </c>
    </row>
    <row r="56" spans="1:13" ht="157.5" x14ac:dyDescent="0.25">
      <c r="A56" s="48">
        <v>14</v>
      </c>
      <c r="B56" s="7" t="s">
        <v>114</v>
      </c>
      <c r="C56" s="6"/>
      <c r="D56" s="6" t="s">
        <v>70</v>
      </c>
      <c r="E56" s="7" t="s">
        <v>2</v>
      </c>
      <c r="F56" s="7" t="s">
        <v>23</v>
      </c>
      <c r="G56" s="13">
        <v>1000000</v>
      </c>
      <c r="H56" s="6"/>
      <c r="I56" s="14"/>
      <c r="J56" s="15">
        <f>J57</f>
        <v>7500</v>
      </c>
      <c r="K56" s="68" t="s">
        <v>5</v>
      </c>
      <c r="L56" s="20"/>
      <c r="M56" s="72"/>
    </row>
    <row r="57" spans="1:13" ht="94.5" x14ac:dyDescent="0.25">
      <c r="A57" s="49"/>
      <c r="B57" s="37" t="s">
        <v>115</v>
      </c>
      <c r="C57" s="37"/>
      <c r="D57" s="14"/>
      <c r="E57" s="11"/>
      <c r="F57" s="11"/>
      <c r="G57" s="17" t="s">
        <v>116</v>
      </c>
      <c r="H57" s="14" t="s">
        <v>101</v>
      </c>
      <c r="I57" s="11" t="s">
        <v>162</v>
      </c>
      <c r="J57" s="18">
        <v>7500</v>
      </c>
      <c r="K57" s="69"/>
      <c r="L57" s="39" t="s">
        <v>101</v>
      </c>
      <c r="M57" s="73"/>
    </row>
    <row r="58" spans="1:13" ht="63" x14ac:dyDescent="0.25">
      <c r="A58" s="66">
        <v>15</v>
      </c>
      <c r="B58" s="7" t="s">
        <v>90</v>
      </c>
      <c r="C58" s="11"/>
      <c r="D58" s="7" t="s">
        <v>1</v>
      </c>
      <c r="E58" s="7" t="s">
        <v>34</v>
      </c>
      <c r="F58" s="7" t="s">
        <v>35</v>
      </c>
      <c r="G58" s="8">
        <v>100000</v>
      </c>
      <c r="H58" s="11"/>
      <c r="I58" s="40"/>
      <c r="J58" s="10">
        <f>J59</f>
        <v>99000</v>
      </c>
      <c r="K58" s="68" t="s">
        <v>5</v>
      </c>
      <c r="L58" s="20"/>
      <c r="M58" s="30"/>
    </row>
    <row r="59" spans="1:13" ht="63" x14ac:dyDescent="0.25">
      <c r="A59" s="67"/>
      <c r="B59" s="37" t="s">
        <v>91</v>
      </c>
      <c r="C59" s="37"/>
      <c r="D59" s="14"/>
      <c r="E59" s="11"/>
      <c r="F59" s="11"/>
      <c r="G59" s="17"/>
      <c r="H59" s="14" t="s">
        <v>92</v>
      </c>
      <c r="I59" s="11" t="s">
        <v>161</v>
      </c>
      <c r="J59" s="18">
        <v>99000</v>
      </c>
      <c r="K59" s="69"/>
      <c r="L59" s="39" t="s">
        <v>92</v>
      </c>
      <c r="M59" s="29"/>
    </row>
    <row r="60" spans="1:13" ht="110.25" x14ac:dyDescent="0.25">
      <c r="A60" s="66">
        <v>16</v>
      </c>
      <c r="B60" s="7" t="s">
        <v>108</v>
      </c>
      <c r="C60" s="6"/>
      <c r="D60" s="6" t="s">
        <v>1</v>
      </c>
      <c r="E60" s="7" t="s">
        <v>2</v>
      </c>
      <c r="F60" s="7" t="s">
        <v>23</v>
      </c>
      <c r="G60" s="13">
        <v>1000000</v>
      </c>
      <c r="H60" s="6"/>
      <c r="I60" s="14"/>
      <c r="J60" s="15">
        <f>J61</f>
        <v>565500</v>
      </c>
      <c r="K60" s="68" t="s">
        <v>5</v>
      </c>
      <c r="L60" s="20"/>
      <c r="M60" s="30"/>
    </row>
    <row r="61" spans="1:13" ht="78.75" x14ac:dyDescent="0.25">
      <c r="A61" s="67"/>
      <c r="B61" s="37" t="s">
        <v>109</v>
      </c>
      <c r="C61" s="37" t="s">
        <v>110</v>
      </c>
      <c r="D61" s="14"/>
      <c r="E61" s="11"/>
      <c r="F61" s="11"/>
      <c r="G61" s="17"/>
      <c r="H61" s="14" t="s">
        <v>113</v>
      </c>
      <c r="I61" s="11" t="s">
        <v>111</v>
      </c>
      <c r="J61" s="18">
        <v>565500</v>
      </c>
      <c r="K61" s="69"/>
      <c r="L61" s="39" t="s">
        <v>85</v>
      </c>
      <c r="M61" s="61" t="s">
        <v>112</v>
      </c>
    </row>
    <row r="62" spans="1:13" ht="63" x14ac:dyDescent="0.25">
      <c r="A62" s="66">
        <v>17</v>
      </c>
      <c r="B62" s="7" t="s">
        <v>129</v>
      </c>
      <c r="C62" s="6"/>
      <c r="D62" s="6" t="s">
        <v>1</v>
      </c>
      <c r="E62" s="7" t="s">
        <v>34</v>
      </c>
      <c r="F62" s="7" t="s">
        <v>35</v>
      </c>
      <c r="G62" s="13">
        <v>100000</v>
      </c>
      <c r="H62" s="6"/>
      <c r="I62" s="14"/>
      <c r="J62" s="15">
        <f>J63</f>
        <v>87500</v>
      </c>
      <c r="K62" s="68" t="s">
        <v>5</v>
      </c>
      <c r="L62" s="20"/>
      <c r="M62" s="30"/>
    </row>
    <row r="63" spans="1:13" ht="78.75" x14ac:dyDescent="0.25">
      <c r="A63" s="67"/>
      <c r="B63" s="11" t="s">
        <v>130</v>
      </c>
      <c r="C63" s="11"/>
      <c r="D63" s="14"/>
      <c r="E63" s="14"/>
      <c r="F63" s="14"/>
      <c r="G63" s="17"/>
      <c r="H63" s="14" t="s">
        <v>132</v>
      </c>
      <c r="I63" s="11" t="s">
        <v>131</v>
      </c>
      <c r="J63" s="18">
        <v>87500</v>
      </c>
      <c r="K63" s="69"/>
      <c r="L63" s="34" t="s">
        <v>132</v>
      </c>
      <c r="M63" s="29"/>
    </row>
    <row r="64" spans="1:13" ht="63" x14ac:dyDescent="0.25">
      <c r="A64" s="66">
        <v>18</v>
      </c>
      <c r="B64" s="7" t="s">
        <v>133</v>
      </c>
      <c r="C64" s="6"/>
      <c r="D64" s="6" t="s">
        <v>1</v>
      </c>
      <c r="E64" s="7" t="s">
        <v>34</v>
      </c>
      <c r="F64" s="7" t="s">
        <v>35</v>
      </c>
      <c r="G64" s="13">
        <v>100000</v>
      </c>
      <c r="H64" s="6"/>
      <c r="I64" s="14"/>
      <c r="J64" s="15">
        <f>J65</f>
        <v>18000</v>
      </c>
      <c r="K64" s="68" t="s">
        <v>5</v>
      </c>
      <c r="L64" s="20"/>
      <c r="M64" s="30"/>
    </row>
    <row r="65" spans="1:13" ht="78.75" x14ac:dyDescent="0.25">
      <c r="A65" s="67"/>
      <c r="B65" s="11" t="s">
        <v>134</v>
      </c>
      <c r="C65" s="11"/>
      <c r="D65" s="14"/>
      <c r="E65" s="14"/>
      <c r="F65" s="14"/>
      <c r="G65" s="17"/>
      <c r="H65" s="14" t="s">
        <v>132</v>
      </c>
      <c r="I65" s="11" t="s">
        <v>135</v>
      </c>
      <c r="J65" s="18">
        <v>18000</v>
      </c>
      <c r="K65" s="69"/>
      <c r="L65" s="34" t="s">
        <v>132</v>
      </c>
      <c r="M65" s="29"/>
    </row>
    <row r="66" spans="1:13" ht="47.25" x14ac:dyDescent="0.25">
      <c r="A66" s="66">
        <v>19</v>
      </c>
      <c r="B66" s="24" t="s">
        <v>173</v>
      </c>
      <c r="C66" s="41"/>
      <c r="D66" s="24" t="s">
        <v>1</v>
      </c>
      <c r="E66" s="42" t="s">
        <v>75</v>
      </c>
      <c r="F66" s="14"/>
      <c r="G66" s="13">
        <v>9074741</v>
      </c>
      <c r="H66" s="14"/>
      <c r="I66" s="11"/>
      <c r="J66" s="15">
        <f>J67+J68</f>
        <v>6790200</v>
      </c>
      <c r="K66" s="68" t="s">
        <v>176</v>
      </c>
      <c r="L66" s="52"/>
      <c r="M66" s="51"/>
    </row>
    <row r="67" spans="1:13" ht="47.25" x14ac:dyDescent="0.25">
      <c r="A67" s="70"/>
      <c r="B67" s="43" t="s">
        <v>174</v>
      </c>
      <c r="C67" s="43" t="s">
        <v>175</v>
      </c>
      <c r="D67" s="44"/>
      <c r="E67" s="45" t="s">
        <v>73</v>
      </c>
      <c r="F67" s="44" t="s">
        <v>74</v>
      </c>
      <c r="G67" s="46"/>
      <c r="H67" s="44" t="s">
        <v>184</v>
      </c>
      <c r="I67" s="43" t="s">
        <v>182</v>
      </c>
      <c r="J67" s="47">
        <v>537000</v>
      </c>
      <c r="K67" s="71"/>
      <c r="L67" s="52" t="s">
        <v>177</v>
      </c>
      <c r="M67" s="55" t="s">
        <v>178</v>
      </c>
    </row>
    <row r="68" spans="1:13" ht="63" x14ac:dyDescent="0.25">
      <c r="A68" s="67"/>
      <c r="B68" s="43" t="s">
        <v>179</v>
      </c>
      <c r="C68" s="43" t="s">
        <v>180</v>
      </c>
      <c r="D68" s="44"/>
      <c r="E68" s="45" t="s">
        <v>73</v>
      </c>
      <c r="F68" s="44" t="s">
        <v>74</v>
      </c>
      <c r="G68" s="46"/>
      <c r="H68" s="44" t="s">
        <v>152</v>
      </c>
      <c r="I68" s="43" t="s">
        <v>181</v>
      </c>
      <c r="J68" s="47">
        <v>6253200</v>
      </c>
      <c r="K68" s="69"/>
      <c r="L68" s="52" t="s">
        <v>177</v>
      </c>
      <c r="M68" s="55" t="s">
        <v>170</v>
      </c>
    </row>
    <row r="69" spans="1:13" ht="78.75" x14ac:dyDescent="0.25">
      <c r="A69" s="66">
        <v>20</v>
      </c>
      <c r="B69" s="24" t="s">
        <v>168</v>
      </c>
      <c r="C69" s="41"/>
      <c r="D69" s="24" t="s">
        <v>1</v>
      </c>
      <c r="E69" s="42" t="s">
        <v>75</v>
      </c>
      <c r="F69" s="14"/>
      <c r="G69" s="13">
        <v>2500000</v>
      </c>
      <c r="H69" s="14"/>
      <c r="I69" s="11"/>
      <c r="J69" s="15">
        <f>J70</f>
        <v>1300893</v>
      </c>
      <c r="K69" s="54" t="s">
        <v>80</v>
      </c>
      <c r="L69" s="52"/>
      <c r="M69" s="51"/>
    </row>
    <row r="70" spans="1:13" ht="47.25" x14ac:dyDescent="0.25">
      <c r="A70" s="70"/>
      <c r="B70" s="43" t="s">
        <v>167</v>
      </c>
      <c r="C70" s="43" t="s">
        <v>172</v>
      </c>
      <c r="D70" s="44"/>
      <c r="E70" s="45" t="s">
        <v>73</v>
      </c>
      <c r="F70" s="44" t="s">
        <v>74</v>
      </c>
      <c r="G70" s="46"/>
      <c r="H70" s="44" t="s">
        <v>185</v>
      </c>
      <c r="I70" s="43" t="s">
        <v>171</v>
      </c>
      <c r="J70" s="47">
        <v>1300893</v>
      </c>
      <c r="K70" s="56"/>
      <c r="L70" s="52" t="s">
        <v>169</v>
      </c>
      <c r="M70" s="55" t="s">
        <v>170</v>
      </c>
    </row>
    <row r="71" spans="1:13" ht="78.75" x14ac:dyDescent="0.25">
      <c r="A71" s="66">
        <v>21</v>
      </c>
      <c r="B71" s="7" t="s">
        <v>120</v>
      </c>
      <c r="C71" s="6"/>
      <c r="D71" s="6" t="s">
        <v>1</v>
      </c>
      <c r="E71" s="7" t="s">
        <v>34</v>
      </c>
      <c r="F71" s="7" t="s">
        <v>35</v>
      </c>
      <c r="G71" s="13">
        <v>100000</v>
      </c>
      <c r="H71" s="6"/>
      <c r="I71" s="14"/>
      <c r="J71" s="15">
        <f>J72</f>
        <v>99984</v>
      </c>
      <c r="K71" s="68" t="s">
        <v>5</v>
      </c>
      <c r="L71" s="20"/>
      <c r="M71" s="30"/>
    </row>
    <row r="72" spans="1:13" ht="63" x14ac:dyDescent="0.25">
      <c r="A72" s="67"/>
      <c r="B72" s="11" t="s">
        <v>121</v>
      </c>
      <c r="C72" s="11"/>
      <c r="D72" s="14"/>
      <c r="E72" s="14"/>
      <c r="F72" s="14"/>
      <c r="G72" s="17"/>
      <c r="H72" s="14" t="s">
        <v>123</v>
      </c>
      <c r="I72" s="11" t="s">
        <v>122</v>
      </c>
      <c r="J72" s="18">
        <v>99984</v>
      </c>
      <c r="K72" s="69"/>
      <c r="L72" s="34" t="s">
        <v>123</v>
      </c>
      <c r="M72" s="29"/>
    </row>
    <row r="73" spans="1:13" ht="78.75" x14ac:dyDescent="0.25">
      <c r="A73" s="66">
        <v>22</v>
      </c>
      <c r="B73" s="7" t="s">
        <v>153</v>
      </c>
      <c r="C73" s="6"/>
      <c r="D73" s="6" t="s">
        <v>1</v>
      </c>
      <c r="E73" s="7" t="s">
        <v>34</v>
      </c>
      <c r="F73" s="7" t="s">
        <v>35</v>
      </c>
      <c r="G73" s="13">
        <v>100000</v>
      </c>
      <c r="H73" s="6"/>
      <c r="I73" s="14"/>
      <c r="J73" s="15">
        <f>J74</f>
        <v>100000</v>
      </c>
      <c r="K73" s="68" t="s">
        <v>5</v>
      </c>
      <c r="L73" s="20"/>
      <c r="M73" s="62"/>
    </row>
    <row r="74" spans="1:13" ht="63" x14ac:dyDescent="0.25">
      <c r="A74" s="67"/>
      <c r="B74" s="11" t="s">
        <v>154</v>
      </c>
      <c r="C74" s="11"/>
      <c r="D74" s="14"/>
      <c r="E74" s="14"/>
      <c r="F74" s="14"/>
      <c r="G74" s="17"/>
      <c r="H74" s="14" t="s">
        <v>155</v>
      </c>
      <c r="I74" s="11" t="s">
        <v>156</v>
      </c>
      <c r="J74" s="18">
        <v>100000</v>
      </c>
      <c r="K74" s="69"/>
      <c r="L74" s="34" t="s">
        <v>155</v>
      </c>
      <c r="M74" s="63"/>
    </row>
    <row r="75" spans="1:13" ht="78.75" x14ac:dyDescent="0.25">
      <c r="A75" s="66">
        <v>23</v>
      </c>
      <c r="B75" s="24" t="s">
        <v>191</v>
      </c>
      <c r="C75" s="41"/>
      <c r="D75" s="24" t="s">
        <v>1</v>
      </c>
      <c r="E75" s="42" t="s">
        <v>75</v>
      </c>
      <c r="F75" s="14"/>
      <c r="G75" s="13">
        <f>J76</f>
        <v>8550583</v>
      </c>
      <c r="H75" s="14"/>
      <c r="I75" s="11"/>
      <c r="J75" s="15">
        <f>J76</f>
        <v>8550583</v>
      </c>
      <c r="K75" s="68" t="s">
        <v>80</v>
      </c>
      <c r="L75" s="52"/>
      <c r="M75" s="51"/>
    </row>
    <row r="76" spans="1:13" ht="47.25" x14ac:dyDescent="0.25">
      <c r="A76" s="70"/>
      <c r="B76" s="43" t="s">
        <v>193</v>
      </c>
      <c r="C76" s="43" t="s">
        <v>192</v>
      </c>
      <c r="D76" s="44"/>
      <c r="E76" s="45" t="s">
        <v>73</v>
      </c>
      <c r="F76" s="44" t="s">
        <v>74</v>
      </c>
      <c r="G76" s="46"/>
      <c r="H76" s="44" t="s">
        <v>194</v>
      </c>
      <c r="I76" s="43" t="s">
        <v>171</v>
      </c>
      <c r="J76" s="47">
        <v>8550583</v>
      </c>
      <c r="K76" s="69"/>
      <c r="L76" s="20" t="s">
        <v>195</v>
      </c>
      <c r="M76" s="55"/>
    </row>
    <row r="77" spans="1:13" x14ac:dyDescent="0.25">
      <c r="A77" s="1"/>
      <c r="B77" s="1"/>
      <c r="C77" s="1"/>
      <c r="D77" s="1"/>
      <c r="E77" s="1"/>
      <c r="F77" s="1"/>
      <c r="G77" s="1"/>
      <c r="H77" s="1"/>
      <c r="I77" s="1"/>
      <c r="J77" s="36"/>
      <c r="K77" s="36"/>
    </row>
    <row r="78" spans="1:13" x14ac:dyDescent="0.25">
      <c r="A78" s="1"/>
      <c r="B78" s="1"/>
      <c r="C78" s="1"/>
      <c r="D78" s="1"/>
      <c r="E78" s="1"/>
      <c r="F78" s="1"/>
      <c r="G78" s="1"/>
      <c r="H78" s="1"/>
      <c r="I78" s="1"/>
      <c r="J78" s="36"/>
      <c r="K78" s="36"/>
    </row>
    <row r="79" spans="1:13" x14ac:dyDescent="0.25">
      <c r="A79" s="1"/>
    </row>
    <row r="80" spans="1:13" x14ac:dyDescent="0.25">
      <c r="A80" s="1"/>
    </row>
    <row r="81" spans="1:12" x14ac:dyDescent="0.25">
      <c r="A81" s="1"/>
    </row>
    <row r="82" spans="1:12" x14ac:dyDescent="0.25">
      <c r="A82" s="1"/>
    </row>
    <row r="83" spans="1:12" x14ac:dyDescent="0.25">
      <c r="A83" s="1"/>
    </row>
    <row r="84" spans="1:12" x14ac:dyDescent="0.25">
      <c r="A84" s="1"/>
    </row>
    <row r="85" spans="1:12" x14ac:dyDescent="0.25">
      <c r="A85" s="1"/>
      <c r="B85" s="1"/>
      <c r="C85" s="1"/>
      <c r="D85" s="1"/>
      <c r="E85" s="1"/>
      <c r="F85" s="1"/>
      <c r="G85" s="1"/>
      <c r="H85" s="1"/>
      <c r="I85" s="1"/>
      <c r="J85" s="33"/>
      <c r="K85" s="35"/>
    </row>
    <row r="86" spans="1:12" x14ac:dyDescent="0.25">
      <c r="A86" s="65"/>
      <c r="B86" s="65"/>
      <c r="C86" s="65"/>
      <c r="D86" s="31"/>
      <c r="E86" s="33"/>
      <c r="F86" s="33"/>
      <c r="G86" s="33"/>
      <c r="H86" s="33"/>
      <c r="I86" s="33"/>
      <c r="K86" s="33"/>
      <c r="L86" s="32"/>
    </row>
    <row r="87" spans="1:12" x14ac:dyDescent="0.25">
      <c r="A87" s="64"/>
      <c r="B87" s="64"/>
      <c r="C87" s="64"/>
      <c r="D87" s="64"/>
      <c r="E87" s="64"/>
      <c r="F87" s="64"/>
      <c r="G87" s="64"/>
    </row>
  </sheetData>
  <mergeCells count="47">
    <mergeCell ref="M49:M50"/>
    <mergeCell ref="A19:A24"/>
    <mergeCell ref="K19:K24"/>
    <mergeCell ref="K29:K38"/>
    <mergeCell ref="A29:A38"/>
    <mergeCell ref="A41:A43"/>
    <mergeCell ref="K41:K43"/>
    <mergeCell ref="A44:A46"/>
    <mergeCell ref="K44:K46"/>
    <mergeCell ref="A58:A59"/>
    <mergeCell ref="K58:K59"/>
    <mergeCell ref="A51:A52"/>
    <mergeCell ref="K51:K52"/>
    <mergeCell ref="A54:A55"/>
    <mergeCell ref="K54:K55"/>
    <mergeCell ref="K64:K65"/>
    <mergeCell ref="M56:M57"/>
    <mergeCell ref="L49:L50"/>
    <mergeCell ref="K56:K57"/>
    <mergeCell ref="A3:K3"/>
    <mergeCell ref="A10:K10"/>
    <mergeCell ref="A47:A48"/>
    <mergeCell ref="K47:K48"/>
    <mergeCell ref="A49:A50"/>
    <mergeCell ref="K49:K50"/>
    <mergeCell ref="A25:A26"/>
    <mergeCell ref="A27:A28"/>
    <mergeCell ref="K27:K28"/>
    <mergeCell ref="A12:A16"/>
    <mergeCell ref="K25:K26"/>
    <mergeCell ref="K12:K15"/>
    <mergeCell ref="A87:G87"/>
    <mergeCell ref="A86:C86"/>
    <mergeCell ref="A60:A61"/>
    <mergeCell ref="K60:K61"/>
    <mergeCell ref="K62:K63"/>
    <mergeCell ref="A71:A72"/>
    <mergeCell ref="K71:K72"/>
    <mergeCell ref="A73:A74"/>
    <mergeCell ref="K73:K74"/>
    <mergeCell ref="A69:A70"/>
    <mergeCell ref="K66:K68"/>
    <mergeCell ref="A66:A68"/>
    <mergeCell ref="A62:A63"/>
    <mergeCell ref="A64:A65"/>
    <mergeCell ref="A75:A76"/>
    <mergeCell ref="K75:K76"/>
  </mergeCells>
  <pageMargins left="0.41" right="0.41" top="0.4" bottom="0.4" header="0.3" footer="0.17"/>
  <pageSetup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8 mujori</vt:lpstr>
      <vt:lpstr>'8 mujori'!Print_Area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Gerta Begolli</dc:creator>
  <cp:lastModifiedBy>Dorina Kumaraku</cp:lastModifiedBy>
  <cp:lastPrinted>2024-12-10T12:59:07Z</cp:lastPrinted>
  <dcterms:created xsi:type="dcterms:W3CDTF">2018-02-20T09:17:14Z</dcterms:created>
  <dcterms:modified xsi:type="dcterms:W3CDTF">2024-12-10T13:02:21Z</dcterms:modified>
</cp:coreProperties>
</file>